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OE\Everyone\BOE Shared\2022 BOE FILES\2022 Federal Primary and Special Election\Certification and Audits\"/>
    </mc:Choice>
  </mc:AlternateContent>
  <bookViews>
    <workbookView xWindow="0" yWindow="0" windowWidth="28800" windowHeight="12300"/>
  </bookViews>
  <sheets>
    <sheet name="Rep in Congress 23rd Dist" sheetId="1" r:id="rId1"/>
  </sheets>
  <calcPr calcId="162913"/>
</workbook>
</file>

<file path=xl/calcChain.xml><?xml version="1.0" encoding="utf-8"?>
<calcChain xmlns="http://schemas.openxmlformats.org/spreadsheetml/2006/main">
  <c r="K52" i="1" l="1"/>
  <c r="J52" i="1"/>
  <c r="I52" i="1"/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C51" i="1"/>
  <c r="B51" i="1" s="1"/>
  <c r="C50" i="1"/>
  <c r="B50" i="1" s="1"/>
  <c r="C49" i="1"/>
  <c r="B49" i="1" s="1"/>
  <c r="C48" i="1"/>
  <c r="B48" i="1" s="1"/>
  <c r="C47" i="1"/>
  <c r="C46" i="1"/>
  <c r="B46" i="1" s="1"/>
  <c r="C45" i="1"/>
  <c r="B45" i="1" s="1"/>
  <c r="C44" i="1"/>
  <c r="C43" i="1"/>
  <c r="B43" i="1" s="1"/>
  <c r="C42" i="1"/>
  <c r="B42" i="1" s="1"/>
  <c r="C41" i="1"/>
  <c r="B41" i="1" s="1"/>
  <c r="C40" i="1"/>
  <c r="B40" i="1" s="1"/>
  <c r="C39" i="1"/>
  <c r="C38" i="1"/>
  <c r="B38" i="1" s="1"/>
  <c r="C37" i="1"/>
  <c r="B37" i="1" s="1"/>
  <c r="C36" i="1"/>
  <c r="C35" i="1"/>
  <c r="B35" i="1" s="1"/>
  <c r="C34" i="1"/>
  <c r="B34" i="1" s="1"/>
  <c r="C33" i="1"/>
  <c r="B33" i="1" s="1"/>
  <c r="C32" i="1"/>
  <c r="B32" i="1" s="1"/>
  <c r="C31" i="1"/>
  <c r="C30" i="1"/>
  <c r="B30" i="1" s="1"/>
  <c r="C29" i="1"/>
  <c r="B29" i="1" s="1"/>
  <c r="C28" i="1"/>
  <c r="C27" i="1"/>
  <c r="B27" i="1" s="1"/>
  <c r="C26" i="1"/>
  <c r="B26" i="1" s="1"/>
  <c r="C25" i="1"/>
  <c r="B25" i="1" s="1"/>
  <c r="C24" i="1"/>
  <c r="B24" i="1" s="1"/>
  <c r="C23" i="1"/>
  <c r="C22" i="1"/>
  <c r="B22" i="1" s="1"/>
  <c r="C21" i="1"/>
  <c r="B21" i="1" s="1"/>
  <c r="C20" i="1"/>
  <c r="C19" i="1"/>
  <c r="B19" i="1" s="1"/>
  <c r="C18" i="1"/>
  <c r="B18" i="1" s="1"/>
  <c r="C17" i="1"/>
  <c r="B17" i="1" s="1"/>
  <c r="C16" i="1"/>
  <c r="B16" i="1" s="1"/>
  <c r="C15" i="1"/>
  <c r="C14" i="1"/>
  <c r="B14" i="1" s="1"/>
  <c r="C13" i="1"/>
  <c r="B13" i="1" s="1"/>
  <c r="C12" i="1"/>
  <c r="C11" i="1"/>
  <c r="B11" i="1" s="1"/>
  <c r="C10" i="1"/>
  <c r="B10" i="1" s="1"/>
  <c r="C9" i="1"/>
  <c r="B9" i="1" s="1"/>
  <c r="C8" i="1"/>
  <c r="B8" i="1" s="1"/>
  <c r="C7" i="1"/>
  <c r="C6" i="1"/>
  <c r="B6" i="1" s="1"/>
  <c r="C5" i="1"/>
  <c r="B5" i="1" s="1"/>
  <c r="C4" i="1"/>
  <c r="C3" i="1"/>
  <c r="B3" i="1" s="1"/>
  <c r="N52" i="1"/>
  <c r="M52" i="1"/>
  <c r="L52" i="1"/>
  <c r="H52" i="1"/>
  <c r="G52" i="1"/>
  <c r="E52" i="1"/>
  <c r="D52" i="1"/>
  <c r="B7" i="1" l="1"/>
  <c r="B15" i="1"/>
  <c r="B23" i="1"/>
  <c r="B31" i="1"/>
  <c r="B39" i="1"/>
  <c r="B47" i="1"/>
  <c r="B4" i="1"/>
  <c r="B12" i="1"/>
  <c r="B20" i="1"/>
  <c r="B28" i="1"/>
  <c r="B36" i="1"/>
  <c r="B44" i="1"/>
  <c r="F52" i="1"/>
  <c r="C52" i="1"/>
  <c r="B52" i="1" l="1"/>
</calcChain>
</file>

<file path=xl/sharedStrings.xml><?xml version="1.0" encoding="utf-8"?>
<sst xmlns="http://schemas.openxmlformats.org/spreadsheetml/2006/main" count="75" uniqueCount="66">
  <si>
    <t>Undervotes</t>
  </si>
  <si>
    <t>Overvotes</t>
  </si>
  <si>
    <t>Total Votes</t>
  </si>
  <si>
    <t xml:space="preserve">Arkwright  </t>
  </si>
  <si>
    <t xml:space="preserve">Busti 1,2,3  </t>
  </si>
  <si>
    <t xml:space="preserve">Busti 4,5  </t>
  </si>
  <si>
    <t xml:space="preserve">Carroll 1,2  </t>
  </si>
  <si>
    <t xml:space="preserve">Charlotte  </t>
  </si>
  <si>
    <t xml:space="preserve">Chautauqua 1,2,3,4  </t>
  </si>
  <si>
    <t xml:space="preserve">Cherry Creek  </t>
  </si>
  <si>
    <t xml:space="preserve">Clymer  </t>
  </si>
  <si>
    <t xml:space="preserve">Dunkirk Town 1  </t>
  </si>
  <si>
    <t xml:space="preserve">Dunkirk Town 2  </t>
  </si>
  <si>
    <t xml:space="preserve">Dunkirk 1-1,4-1  </t>
  </si>
  <si>
    <t xml:space="preserve">Dunkirk 1-2,1-3  </t>
  </si>
  <si>
    <t xml:space="preserve">Dunkirk 2-1,3-1  </t>
  </si>
  <si>
    <t xml:space="preserve">Dunkirk 2-2  </t>
  </si>
  <si>
    <t xml:space="preserve">Dunkirk 2-3,3-2,3-3  </t>
  </si>
  <si>
    <t xml:space="preserve">Dunkirk 4-2,4-3  </t>
  </si>
  <si>
    <t xml:space="preserve">Ellery 1,2,3  </t>
  </si>
  <si>
    <t xml:space="preserve">Ellicott 1-1,1-2,2-1  </t>
  </si>
  <si>
    <t xml:space="preserve">Ellicott 2-2,2-3  </t>
  </si>
  <si>
    <t xml:space="preserve">Ellicott 3-1,3-2,4-1  </t>
  </si>
  <si>
    <t xml:space="preserve">Ellicott 4-2,4-3  </t>
  </si>
  <si>
    <t xml:space="preserve">Ellington  </t>
  </si>
  <si>
    <t xml:space="preserve">French Creek  </t>
  </si>
  <si>
    <t xml:space="preserve">Gerry  </t>
  </si>
  <si>
    <t xml:space="preserve">Hanover 1,2,3,4  </t>
  </si>
  <si>
    <t xml:space="preserve">Hanover 5  </t>
  </si>
  <si>
    <t xml:space="preserve">Harmony 1,2  </t>
  </si>
  <si>
    <t xml:space="preserve">Jamestown 1-1,1-2,1-3  </t>
  </si>
  <si>
    <t xml:space="preserve">Jamestown 2-1,6-2  </t>
  </si>
  <si>
    <t xml:space="preserve">Jamestown 2-2,2-3  </t>
  </si>
  <si>
    <t xml:space="preserve">Jamestown 3-1,3-2,3-3,3-4  </t>
  </si>
  <si>
    <t xml:space="preserve">Jamestown 4-1,4-2,4-3  </t>
  </si>
  <si>
    <t xml:space="preserve">Jamestown 5-1,5-2,5-3  </t>
  </si>
  <si>
    <t xml:space="preserve">Jamestown 6-1,6-3  </t>
  </si>
  <si>
    <t xml:space="preserve">Kiantone  </t>
  </si>
  <si>
    <t xml:space="preserve">Mina  </t>
  </si>
  <si>
    <t xml:space="preserve">North Harmony 1,2  </t>
  </si>
  <si>
    <t xml:space="preserve">Poland 1,2  </t>
  </si>
  <si>
    <t xml:space="preserve">Pomfret 1,2,3,4,5  </t>
  </si>
  <si>
    <t xml:space="preserve">Pomfret 6,7  </t>
  </si>
  <si>
    <t xml:space="preserve">Portland 1,2,3  </t>
  </si>
  <si>
    <t xml:space="preserve">Ripley 1,2  </t>
  </si>
  <si>
    <t xml:space="preserve">Sheridan 1,2  </t>
  </si>
  <si>
    <t xml:space="preserve">Sherman  </t>
  </si>
  <si>
    <t xml:space="preserve">Stockton 1  </t>
  </si>
  <si>
    <t xml:space="preserve">Stockton 2  </t>
  </si>
  <si>
    <t xml:space="preserve">Villenova  </t>
  </si>
  <si>
    <t xml:space="preserve">Westfield 1,2,3  </t>
  </si>
  <si>
    <t>DEM</t>
  </si>
  <si>
    <t>W-IN</t>
  </si>
  <si>
    <t>Scatterings</t>
  </si>
  <si>
    <t>Vote for one</t>
  </si>
  <si>
    <t>REP</t>
  </si>
  <si>
    <t xml:space="preserve">Pomfret 8  </t>
  </si>
  <si>
    <t>Representative in Congress
23rd District</t>
  </si>
  <si>
    <t>Max H. Della Pia</t>
  </si>
  <si>
    <t>TOTAL</t>
  </si>
  <si>
    <t>WOR</t>
  </si>
  <si>
    <t>CON</t>
  </si>
  <si>
    <t>Joseph Sempolinski</t>
  </si>
  <si>
    <t>Nick Langworthy</t>
  </si>
  <si>
    <t>Richard Moon</t>
  </si>
  <si>
    <t>Carl Paladino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</si>
</sst>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10" xfId="0" applyNumberFormat="1" applyFont="1" applyFill="1" applyBorder="1" applyAlignment="1" applyProtection="1">
      <alignment horizontal="center" vertical="center" textRotation="90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horizontal="right" wrapText="1"/>
    </xf>
    <xf numFmtId="0" fontId="18" fillId="0" borderId="10" xfId="0" applyNumberFormat="1" applyFont="1" applyFill="1" applyBorder="1" applyAlignment="1" applyProtection="1">
      <alignment horizontal="right"/>
    </xf>
    <xf numFmtId="0" fontId="0" fillId="0" borderId="0" xfId="0" applyAlignment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Layout" topLeftCell="A2" zoomScaleNormal="100" workbookViewId="0">
      <selection activeCell="D27" sqref="D27"/>
    </sheetView>
  </sheetViews>
  <sheetFormatPr defaultColWidth="9.140625" defaultRowHeight="15" x14ac:dyDescent="0.25"/>
  <cols>
    <col min="1" max="1" width="25.28515625" style="5" bestFit="1" customWidth="1"/>
    <col min="2" max="3" width="6" style="5" bestFit="1" customWidth="1"/>
    <col min="4" max="5" width="5" style="5" bestFit="1" customWidth="1"/>
    <col min="6" max="6" width="6" style="5" bestFit="1" customWidth="1"/>
    <col min="7" max="12" width="5" style="5" bestFit="1" customWidth="1"/>
    <col min="13" max="14" width="3.7109375" style="5" bestFit="1" customWidth="1"/>
    <col min="15" max="15" width="3.42578125" style="5" customWidth="1"/>
    <col min="16" max="16384" width="9.140625" style="5"/>
  </cols>
  <sheetData>
    <row r="1" spans="1:14" ht="100.5" x14ac:dyDescent="0.25">
      <c r="A1" s="3" t="s">
        <v>57</v>
      </c>
      <c r="B1" s="1" t="s">
        <v>2</v>
      </c>
      <c r="C1" s="1" t="s">
        <v>58</v>
      </c>
      <c r="D1" s="1" t="s">
        <v>58</v>
      </c>
      <c r="E1" s="1" t="s">
        <v>58</v>
      </c>
      <c r="F1" s="1" t="s">
        <v>62</v>
      </c>
      <c r="G1" s="1" t="s">
        <v>62</v>
      </c>
      <c r="H1" s="1" t="s">
        <v>62</v>
      </c>
      <c r="I1" s="1" t="s">
        <v>64</v>
      </c>
      <c r="J1" s="1" t="s">
        <v>63</v>
      </c>
      <c r="K1" s="1" t="s">
        <v>65</v>
      </c>
      <c r="L1" s="1" t="s">
        <v>53</v>
      </c>
      <c r="M1" s="1" t="s">
        <v>0</v>
      </c>
      <c r="N1" s="1" t="s">
        <v>1</v>
      </c>
    </row>
    <row r="2" spans="1:14" x14ac:dyDescent="0.25">
      <c r="A2" s="4" t="s">
        <v>54</v>
      </c>
      <c r="B2" s="2"/>
      <c r="C2" s="6" t="s">
        <v>59</v>
      </c>
      <c r="D2" s="6" t="s">
        <v>51</v>
      </c>
      <c r="E2" s="6" t="s">
        <v>60</v>
      </c>
      <c r="F2" s="6" t="s">
        <v>59</v>
      </c>
      <c r="G2" s="6" t="s">
        <v>55</v>
      </c>
      <c r="H2" s="6" t="s">
        <v>61</v>
      </c>
      <c r="I2" s="6" t="s">
        <v>52</v>
      </c>
      <c r="J2" s="6" t="s">
        <v>52</v>
      </c>
      <c r="K2" s="6" t="s">
        <v>52</v>
      </c>
      <c r="L2" s="6" t="s">
        <v>52</v>
      </c>
      <c r="M2" s="2"/>
      <c r="N2" s="2"/>
    </row>
    <row r="3" spans="1:14" x14ac:dyDescent="0.25">
      <c r="A3" s="2" t="s">
        <v>3</v>
      </c>
      <c r="B3" s="2">
        <f t="shared" ref="B3:B50" si="0">SUM(C3,F3,I3:N3)</f>
        <v>167</v>
      </c>
      <c r="C3" s="2">
        <f>SUM(D3:E3)</f>
        <v>59</v>
      </c>
      <c r="D3" s="7">
        <v>50</v>
      </c>
      <c r="E3" s="7">
        <v>9</v>
      </c>
      <c r="F3" s="2">
        <f t="shared" ref="F3:F51" si="1">SUM(G3:H3)</f>
        <v>106</v>
      </c>
      <c r="G3" s="7">
        <v>71</v>
      </c>
      <c r="H3" s="7">
        <v>35</v>
      </c>
      <c r="I3" s="7">
        <v>0</v>
      </c>
      <c r="J3" s="7">
        <v>0</v>
      </c>
      <c r="K3" s="7">
        <v>0</v>
      </c>
      <c r="L3" s="7">
        <v>0</v>
      </c>
      <c r="M3" s="7">
        <v>2</v>
      </c>
      <c r="N3" s="7">
        <v>0</v>
      </c>
    </row>
    <row r="4" spans="1:14" x14ac:dyDescent="0.25">
      <c r="A4" s="2" t="s">
        <v>4</v>
      </c>
      <c r="B4" s="2">
        <f t="shared" si="0"/>
        <v>691</v>
      </c>
      <c r="C4" s="2">
        <f t="shared" ref="C4:C51" si="2">SUM(D4:E4)</f>
        <v>283</v>
      </c>
      <c r="D4" s="7">
        <v>269</v>
      </c>
      <c r="E4" s="7">
        <v>14</v>
      </c>
      <c r="F4" s="2">
        <f t="shared" si="1"/>
        <v>393</v>
      </c>
      <c r="G4" s="7">
        <v>335</v>
      </c>
      <c r="H4" s="7">
        <v>58</v>
      </c>
      <c r="I4" s="7">
        <v>11</v>
      </c>
      <c r="J4" s="7">
        <v>0</v>
      </c>
      <c r="K4" s="7">
        <v>0</v>
      </c>
      <c r="L4" s="7">
        <v>1</v>
      </c>
      <c r="M4" s="7">
        <v>2</v>
      </c>
      <c r="N4" s="7">
        <v>1</v>
      </c>
    </row>
    <row r="5" spans="1:14" x14ac:dyDescent="0.25">
      <c r="A5" s="2" t="s">
        <v>5</v>
      </c>
      <c r="B5" s="2">
        <f t="shared" si="0"/>
        <v>337</v>
      </c>
      <c r="C5" s="2">
        <f t="shared" si="2"/>
        <v>94</v>
      </c>
      <c r="D5" s="7">
        <v>89</v>
      </c>
      <c r="E5" s="7">
        <v>5</v>
      </c>
      <c r="F5" s="2">
        <f t="shared" si="1"/>
        <v>241</v>
      </c>
      <c r="G5" s="7">
        <v>208</v>
      </c>
      <c r="H5" s="7">
        <v>33</v>
      </c>
      <c r="I5" s="7">
        <v>0</v>
      </c>
      <c r="J5" s="7">
        <v>1</v>
      </c>
      <c r="K5" s="7">
        <v>0</v>
      </c>
      <c r="L5" s="7">
        <v>0</v>
      </c>
      <c r="M5" s="7">
        <v>1</v>
      </c>
      <c r="N5" s="7">
        <v>0</v>
      </c>
    </row>
    <row r="6" spans="1:14" x14ac:dyDescent="0.25">
      <c r="A6" s="2" t="s">
        <v>6</v>
      </c>
      <c r="B6" s="2">
        <f t="shared" si="0"/>
        <v>393</v>
      </c>
      <c r="C6" s="2">
        <f t="shared" si="2"/>
        <v>99</v>
      </c>
      <c r="D6" s="7">
        <v>86</v>
      </c>
      <c r="E6" s="7">
        <v>13</v>
      </c>
      <c r="F6" s="2">
        <f t="shared" si="1"/>
        <v>282</v>
      </c>
      <c r="G6" s="7">
        <v>228</v>
      </c>
      <c r="H6" s="7">
        <v>54</v>
      </c>
      <c r="I6" s="7">
        <v>10</v>
      </c>
      <c r="J6" s="7">
        <v>1</v>
      </c>
      <c r="K6" s="7">
        <v>0</v>
      </c>
      <c r="L6" s="7">
        <v>0</v>
      </c>
      <c r="M6" s="7">
        <v>1</v>
      </c>
      <c r="N6" s="7">
        <v>0</v>
      </c>
    </row>
    <row r="7" spans="1:14" x14ac:dyDescent="0.25">
      <c r="A7" s="2" t="s">
        <v>7</v>
      </c>
      <c r="B7" s="2">
        <f t="shared" si="0"/>
        <v>192</v>
      </c>
      <c r="C7" s="2">
        <f t="shared" si="2"/>
        <v>40</v>
      </c>
      <c r="D7" s="7">
        <v>34</v>
      </c>
      <c r="E7" s="7">
        <v>6</v>
      </c>
      <c r="F7" s="2">
        <f t="shared" si="1"/>
        <v>150</v>
      </c>
      <c r="G7" s="7">
        <v>130</v>
      </c>
      <c r="H7" s="7">
        <v>20</v>
      </c>
      <c r="I7" s="7">
        <v>1</v>
      </c>
      <c r="J7" s="7">
        <v>0</v>
      </c>
      <c r="K7" s="7">
        <v>0</v>
      </c>
      <c r="L7" s="7">
        <v>0</v>
      </c>
      <c r="M7" s="7">
        <v>1</v>
      </c>
      <c r="N7" s="7">
        <v>0</v>
      </c>
    </row>
    <row r="8" spans="1:14" x14ac:dyDescent="0.25">
      <c r="A8" s="2" t="s">
        <v>8</v>
      </c>
      <c r="B8" s="2">
        <f t="shared" si="0"/>
        <v>593</v>
      </c>
      <c r="C8" s="2">
        <f t="shared" si="2"/>
        <v>261</v>
      </c>
      <c r="D8" s="7">
        <v>242</v>
      </c>
      <c r="E8" s="7">
        <v>19</v>
      </c>
      <c r="F8" s="2">
        <f t="shared" si="1"/>
        <v>323</v>
      </c>
      <c r="G8" s="7">
        <v>268</v>
      </c>
      <c r="H8" s="7">
        <v>55</v>
      </c>
      <c r="I8" s="7">
        <v>4</v>
      </c>
      <c r="J8" s="7">
        <v>2</v>
      </c>
      <c r="K8" s="7">
        <v>1</v>
      </c>
      <c r="L8" s="7">
        <v>0</v>
      </c>
      <c r="M8" s="7">
        <v>2</v>
      </c>
      <c r="N8" s="7">
        <v>0</v>
      </c>
    </row>
    <row r="9" spans="1:14" x14ac:dyDescent="0.25">
      <c r="A9" s="2" t="s">
        <v>9</v>
      </c>
      <c r="B9" s="2">
        <f t="shared" si="0"/>
        <v>139</v>
      </c>
      <c r="C9" s="2">
        <f t="shared" si="2"/>
        <v>24</v>
      </c>
      <c r="D9" s="7">
        <v>23</v>
      </c>
      <c r="E9" s="7">
        <v>1</v>
      </c>
      <c r="F9" s="2">
        <f t="shared" si="1"/>
        <v>114</v>
      </c>
      <c r="G9" s="7">
        <v>98</v>
      </c>
      <c r="H9" s="7">
        <v>16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7">
        <v>0</v>
      </c>
    </row>
    <row r="10" spans="1:14" x14ac:dyDescent="0.25">
      <c r="A10" s="2" t="s">
        <v>10</v>
      </c>
      <c r="B10" s="2">
        <f t="shared" si="0"/>
        <v>136</v>
      </c>
      <c r="C10" s="2">
        <f t="shared" si="2"/>
        <v>21</v>
      </c>
      <c r="D10" s="7">
        <v>20</v>
      </c>
      <c r="E10" s="7">
        <v>1</v>
      </c>
      <c r="F10" s="2">
        <f t="shared" si="1"/>
        <v>114</v>
      </c>
      <c r="G10" s="7">
        <v>96</v>
      </c>
      <c r="H10" s="7">
        <v>18</v>
      </c>
      <c r="I10" s="7">
        <v>0</v>
      </c>
      <c r="J10" s="7">
        <v>0</v>
      </c>
      <c r="K10" s="7">
        <v>0</v>
      </c>
      <c r="L10" s="7">
        <v>0</v>
      </c>
      <c r="M10" s="7">
        <v>1</v>
      </c>
      <c r="N10" s="7">
        <v>0</v>
      </c>
    </row>
    <row r="11" spans="1:14" x14ac:dyDescent="0.25">
      <c r="A11" s="2" t="s">
        <v>11</v>
      </c>
      <c r="B11" s="2">
        <f t="shared" si="0"/>
        <v>70</v>
      </c>
      <c r="C11" s="2">
        <f t="shared" si="2"/>
        <v>28</v>
      </c>
      <c r="D11" s="7">
        <v>25</v>
      </c>
      <c r="E11" s="7">
        <v>3</v>
      </c>
      <c r="F11" s="2">
        <f t="shared" si="1"/>
        <v>42</v>
      </c>
      <c r="G11" s="7">
        <v>39</v>
      </c>
      <c r="H11" s="7">
        <v>3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1:14" x14ac:dyDescent="0.25">
      <c r="A12" s="2" t="s">
        <v>12</v>
      </c>
      <c r="B12" s="2">
        <f t="shared" si="0"/>
        <v>86</v>
      </c>
      <c r="C12" s="2">
        <f t="shared" si="2"/>
        <v>47</v>
      </c>
      <c r="D12" s="7">
        <v>45</v>
      </c>
      <c r="E12" s="7">
        <v>2</v>
      </c>
      <c r="F12" s="2">
        <f t="shared" si="1"/>
        <v>39</v>
      </c>
      <c r="G12" s="7">
        <v>36</v>
      </c>
      <c r="H12" s="7">
        <v>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x14ac:dyDescent="0.25">
      <c r="A13" s="2" t="s">
        <v>13</v>
      </c>
      <c r="B13" s="2">
        <f t="shared" si="0"/>
        <v>53</v>
      </c>
      <c r="C13" s="2">
        <f t="shared" si="2"/>
        <v>33</v>
      </c>
      <c r="D13" s="7">
        <v>28</v>
      </c>
      <c r="E13" s="7">
        <v>5</v>
      </c>
      <c r="F13" s="2">
        <f t="shared" si="1"/>
        <v>20</v>
      </c>
      <c r="G13" s="7">
        <v>13</v>
      </c>
      <c r="H13" s="7">
        <v>7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spans="1:14" x14ac:dyDescent="0.25">
      <c r="A14" s="2" t="s">
        <v>14</v>
      </c>
      <c r="B14" s="2">
        <f t="shared" si="0"/>
        <v>198</v>
      </c>
      <c r="C14" s="2">
        <f t="shared" si="2"/>
        <v>127</v>
      </c>
      <c r="D14" s="7">
        <v>116</v>
      </c>
      <c r="E14" s="7">
        <v>11</v>
      </c>
      <c r="F14" s="2">
        <f t="shared" si="1"/>
        <v>69</v>
      </c>
      <c r="G14" s="7">
        <v>61</v>
      </c>
      <c r="H14" s="7">
        <v>8</v>
      </c>
      <c r="I14" s="7">
        <v>0</v>
      </c>
      <c r="J14" s="7">
        <v>0</v>
      </c>
      <c r="K14" s="7">
        <v>0</v>
      </c>
      <c r="L14" s="7">
        <v>0</v>
      </c>
      <c r="M14" s="7">
        <v>2</v>
      </c>
      <c r="N14" s="7">
        <v>0</v>
      </c>
    </row>
    <row r="15" spans="1:14" x14ac:dyDescent="0.25">
      <c r="A15" s="2" t="s">
        <v>15</v>
      </c>
      <c r="B15" s="2">
        <f t="shared" si="0"/>
        <v>99</v>
      </c>
      <c r="C15" s="2">
        <f t="shared" si="2"/>
        <v>55</v>
      </c>
      <c r="D15" s="7">
        <v>54</v>
      </c>
      <c r="E15" s="7">
        <v>1</v>
      </c>
      <c r="F15" s="2">
        <f t="shared" si="1"/>
        <v>43</v>
      </c>
      <c r="G15" s="7">
        <v>34</v>
      </c>
      <c r="H15" s="7">
        <v>9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</row>
    <row r="16" spans="1:14" x14ac:dyDescent="0.25">
      <c r="A16" s="2" t="s">
        <v>16</v>
      </c>
      <c r="B16" s="2">
        <f t="shared" si="0"/>
        <v>193</v>
      </c>
      <c r="C16" s="2">
        <f t="shared" si="2"/>
        <v>119</v>
      </c>
      <c r="D16" s="7">
        <v>114</v>
      </c>
      <c r="E16" s="7">
        <v>5</v>
      </c>
      <c r="F16" s="2">
        <f t="shared" si="1"/>
        <v>72</v>
      </c>
      <c r="G16" s="7">
        <v>64</v>
      </c>
      <c r="H16" s="7">
        <v>8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</row>
    <row r="17" spans="1:14" x14ac:dyDescent="0.25">
      <c r="A17" s="2" t="s">
        <v>17</v>
      </c>
      <c r="B17" s="2">
        <f t="shared" si="0"/>
        <v>245</v>
      </c>
      <c r="C17" s="2">
        <f t="shared" si="2"/>
        <v>133</v>
      </c>
      <c r="D17" s="7">
        <v>124</v>
      </c>
      <c r="E17" s="7">
        <v>9</v>
      </c>
      <c r="F17" s="2">
        <f t="shared" si="1"/>
        <v>112</v>
      </c>
      <c r="G17" s="7">
        <v>91</v>
      </c>
      <c r="H17" s="7">
        <v>21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spans="1:14" x14ac:dyDescent="0.25">
      <c r="A18" s="2" t="s">
        <v>18</v>
      </c>
      <c r="B18" s="2">
        <f t="shared" si="0"/>
        <v>97</v>
      </c>
      <c r="C18" s="2">
        <f t="shared" si="2"/>
        <v>46</v>
      </c>
      <c r="D18" s="7">
        <v>42</v>
      </c>
      <c r="E18" s="7">
        <v>4</v>
      </c>
      <c r="F18" s="2">
        <f t="shared" si="1"/>
        <v>51</v>
      </c>
      <c r="G18" s="7">
        <v>43</v>
      </c>
      <c r="H18" s="7">
        <v>8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spans="1:14" x14ac:dyDescent="0.25">
      <c r="A19" s="2" t="s">
        <v>19</v>
      </c>
      <c r="B19" s="2">
        <f t="shared" si="0"/>
        <v>634</v>
      </c>
      <c r="C19" s="2">
        <f t="shared" si="2"/>
        <v>233</v>
      </c>
      <c r="D19" s="7">
        <v>213</v>
      </c>
      <c r="E19" s="7">
        <v>20</v>
      </c>
      <c r="F19" s="2">
        <f t="shared" si="1"/>
        <v>398</v>
      </c>
      <c r="G19" s="7">
        <v>348</v>
      </c>
      <c r="H19" s="7">
        <v>50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1</v>
      </c>
    </row>
    <row r="20" spans="1:14" x14ac:dyDescent="0.25">
      <c r="A20" s="2" t="s">
        <v>20</v>
      </c>
      <c r="B20" s="2">
        <f t="shared" si="0"/>
        <v>462</v>
      </c>
      <c r="C20" s="2">
        <f t="shared" si="2"/>
        <v>203</v>
      </c>
      <c r="D20" s="7">
        <v>187</v>
      </c>
      <c r="E20" s="7">
        <v>16</v>
      </c>
      <c r="F20" s="2">
        <f t="shared" si="1"/>
        <v>255</v>
      </c>
      <c r="G20" s="7">
        <v>215</v>
      </c>
      <c r="H20" s="7">
        <v>40</v>
      </c>
      <c r="I20" s="7">
        <v>1</v>
      </c>
      <c r="J20" s="7">
        <v>0</v>
      </c>
      <c r="K20" s="7">
        <v>0</v>
      </c>
      <c r="L20" s="7">
        <v>0</v>
      </c>
      <c r="M20" s="7">
        <v>2</v>
      </c>
      <c r="N20" s="7">
        <v>1</v>
      </c>
    </row>
    <row r="21" spans="1:14" x14ac:dyDescent="0.25">
      <c r="A21" s="2" t="s">
        <v>21</v>
      </c>
      <c r="B21" s="2">
        <f t="shared" si="0"/>
        <v>110</v>
      </c>
      <c r="C21" s="2">
        <f t="shared" si="2"/>
        <v>41</v>
      </c>
      <c r="D21" s="7">
        <v>40</v>
      </c>
      <c r="E21" s="7">
        <v>1</v>
      </c>
      <c r="F21" s="2">
        <f t="shared" si="1"/>
        <v>68</v>
      </c>
      <c r="G21" s="7">
        <v>53</v>
      </c>
      <c r="H21" s="7">
        <v>15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</row>
    <row r="22" spans="1:14" x14ac:dyDescent="0.25">
      <c r="A22" s="2" t="s">
        <v>22</v>
      </c>
      <c r="B22" s="2">
        <f t="shared" si="0"/>
        <v>299</v>
      </c>
      <c r="C22" s="2">
        <f t="shared" si="2"/>
        <v>93</v>
      </c>
      <c r="D22" s="7">
        <v>86</v>
      </c>
      <c r="E22" s="7">
        <v>7</v>
      </c>
      <c r="F22" s="2">
        <f t="shared" si="1"/>
        <v>199</v>
      </c>
      <c r="G22" s="7">
        <v>164</v>
      </c>
      <c r="H22" s="7">
        <v>35</v>
      </c>
      <c r="I22" s="7">
        <v>6</v>
      </c>
      <c r="J22" s="7">
        <v>1</v>
      </c>
      <c r="K22" s="7">
        <v>0</v>
      </c>
      <c r="L22" s="7">
        <v>0</v>
      </c>
      <c r="M22" s="7">
        <v>0</v>
      </c>
      <c r="N22" s="7">
        <v>0</v>
      </c>
    </row>
    <row r="23" spans="1:14" x14ac:dyDescent="0.25">
      <c r="A23" s="2" t="s">
        <v>23</v>
      </c>
      <c r="B23" s="2">
        <f t="shared" si="0"/>
        <v>235</v>
      </c>
      <c r="C23" s="2">
        <f t="shared" si="2"/>
        <v>77</v>
      </c>
      <c r="D23" s="7">
        <v>70</v>
      </c>
      <c r="E23" s="7">
        <v>7</v>
      </c>
      <c r="F23" s="2">
        <f t="shared" si="1"/>
        <v>154</v>
      </c>
      <c r="G23" s="7">
        <v>133</v>
      </c>
      <c r="H23" s="7">
        <v>21</v>
      </c>
      <c r="I23" s="7">
        <v>0</v>
      </c>
      <c r="J23" s="7">
        <v>2</v>
      </c>
      <c r="K23" s="7">
        <v>1</v>
      </c>
      <c r="L23" s="7">
        <v>0</v>
      </c>
      <c r="M23" s="7">
        <v>1</v>
      </c>
      <c r="N23" s="7">
        <v>0</v>
      </c>
    </row>
    <row r="24" spans="1:14" x14ac:dyDescent="0.25">
      <c r="A24" s="2" t="s">
        <v>24</v>
      </c>
      <c r="B24" s="2">
        <f t="shared" si="0"/>
        <v>198</v>
      </c>
      <c r="C24" s="2">
        <f t="shared" si="2"/>
        <v>40</v>
      </c>
      <c r="D24" s="7">
        <v>38</v>
      </c>
      <c r="E24" s="7">
        <v>2</v>
      </c>
      <c r="F24" s="2">
        <f t="shared" si="1"/>
        <v>155</v>
      </c>
      <c r="G24" s="7">
        <v>134</v>
      </c>
      <c r="H24" s="7">
        <v>21</v>
      </c>
      <c r="I24" s="7">
        <v>1</v>
      </c>
      <c r="J24" s="7">
        <v>0</v>
      </c>
      <c r="K24" s="7">
        <v>0</v>
      </c>
      <c r="L24" s="7">
        <v>1</v>
      </c>
      <c r="M24" s="7">
        <v>1</v>
      </c>
      <c r="N24" s="7">
        <v>0</v>
      </c>
    </row>
    <row r="25" spans="1:14" x14ac:dyDescent="0.25">
      <c r="A25" s="2" t="s">
        <v>25</v>
      </c>
      <c r="B25" s="2">
        <f t="shared" si="0"/>
        <v>96</v>
      </c>
      <c r="C25" s="2">
        <f t="shared" si="2"/>
        <v>14</v>
      </c>
      <c r="D25" s="7">
        <v>14</v>
      </c>
      <c r="E25" s="7">
        <v>0</v>
      </c>
      <c r="F25" s="2">
        <f t="shared" si="1"/>
        <v>81</v>
      </c>
      <c r="G25" s="7">
        <v>71</v>
      </c>
      <c r="H25" s="7">
        <v>10</v>
      </c>
      <c r="I25" s="7">
        <v>0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</row>
    <row r="26" spans="1:14" x14ac:dyDescent="0.25">
      <c r="A26" s="2" t="s">
        <v>26</v>
      </c>
      <c r="B26" s="2">
        <f t="shared" si="0"/>
        <v>250</v>
      </c>
      <c r="C26" s="2">
        <f t="shared" si="2"/>
        <v>46</v>
      </c>
      <c r="D26" s="7">
        <v>38</v>
      </c>
      <c r="E26" s="7">
        <v>8</v>
      </c>
      <c r="F26" s="2">
        <f t="shared" si="1"/>
        <v>200</v>
      </c>
      <c r="G26" s="7">
        <v>167</v>
      </c>
      <c r="H26" s="7">
        <v>33</v>
      </c>
      <c r="I26" s="7">
        <v>3</v>
      </c>
      <c r="J26" s="7">
        <v>1</v>
      </c>
      <c r="K26" s="7">
        <v>0</v>
      </c>
      <c r="L26" s="7">
        <v>0</v>
      </c>
      <c r="M26" s="7">
        <v>0</v>
      </c>
      <c r="N26" s="7">
        <v>0</v>
      </c>
    </row>
    <row r="27" spans="1:14" x14ac:dyDescent="0.25">
      <c r="A27" s="2" t="s">
        <v>27</v>
      </c>
      <c r="B27" s="2">
        <f t="shared" si="0"/>
        <v>537</v>
      </c>
      <c r="C27" s="2">
        <f t="shared" si="2"/>
        <v>193</v>
      </c>
      <c r="D27" s="7">
        <v>174</v>
      </c>
      <c r="E27" s="7">
        <v>19</v>
      </c>
      <c r="F27" s="2">
        <f t="shared" si="1"/>
        <v>334</v>
      </c>
      <c r="G27" s="7">
        <v>260</v>
      </c>
      <c r="H27" s="7">
        <v>74</v>
      </c>
      <c r="I27" s="7">
        <v>0</v>
      </c>
      <c r="J27" s="7">
        <v>0</v>
      </c>
      <c r="K27" s="7">
        <v>4</v>
      </c>
      <c r="L27" s="7">
        <v>3</v>
      </c>
      <c r="M27" s="7">
        <v>3</v>
      </c>
      <c r="N27" s="7">
        <v>0</v>
      </c>
    </row>
    <row r="28" spans="1:14" x14ac:dyDescent="0.25">
      <c r="A28" s="2" t="s">
        <v>28</v>
      </c>
      <c r="B28" s="2">
        <f t="shared" si="0"/>
        <v>214</v>
      </c>
      <c r="C28" s="2">
        <f t="shared" si="2"/>
        <v>62</v>
      </c>
      <c r="D28" s="7">
        <v>53</v>
      </c>
      <c r="E28" s="7">
        <v>9</v>
      </c>
      <c r="F28" s="2">
        <f t="shared" si="1"/>
        <v>147</v>
      </c>
      <c r="G28" s="7">
        <v>121</v>
      </c>
      <c r="H28" s="7">
        <v>26</v>
      </c>
      <c r="I28" s="7">
        <v>0</v>
      </c>
      <c r="J28" s="7">
        <v>0</v>
      </c>
      <c r="K28" s="7">
        <v>1</v>
      </c>
      <c r="L28" s="7">
        <v>2</v>
      </c>
      <c r="M28" s="7">
        <v>2</v>
      </c>
      <c r="N28" s="7">
        <v>0</v>
      </c>
    </row>
    <row r="29" spans="1:14" x14ac:dyDescent="0.25">
      <c r="A29" s="2" t="s">
        <v>29</v>
      </c>
      <c r="B29" s="2">
        <f t="shared" si="0"/>
        <v>226</v>
      </c>
      <c r="C29" s="2">
        <f t="shared" si="2"/>
        <v>59</v>
      </c>
      <c r="D29" s="7">
        <v>53</v>
      </c>
      <c r="E29" s="7">
        <v>6</v>
      </c>
      <c r="F29" s="2">
        <f t="shared" si="1"/>
        <v>167</v>
      </c>
      <c r="G29" s="7">
        <v>135</v>
      </c>
      <c r="H29" s="7">
        <v>32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1:14" x14ac:dyDescent="0.25">
      <c r="A30" s="2" t="s">
        <v>30</v>
      </c>
      <c r="B30" s="2">
        <f t="shared" si="0"/>
        <v>341</v>
      </c>
      <c r="C30" s="2">
        <f t="shared" si="2"/>
        <v>171</v>
      </c>
      <c r="D30" s="7">
        <v>162</v>
      </c>
      <c r="E30" s="7">
        <v>9</v>
      </c>
      <c r="F30" s="2">
        <f t="shared" si="1"/>
        <v>165</v>
      </c>
      <c r="G30" s="7">
        <v>145</v>
      </c>
      <c r="H30" s="7">
        <v>20</v>
      </c>
      <c r="I30" s="7">
        <v>3</v>
      </c>
      <c r="J30" s="7">
        <v>0</v>
      </c>
      <c r="K30" s="7">
        <v>1</v>
      </c>
      <c r="L30" s="7">
        <v>0</v>
      </c>
      <c r="M30" s="7">
        <v>1</v>
      </c>
      <c r="N30" s="7">
        <v>0</v>
      </c>
    </row>
    <row r="31" spans="1:14" x14ac:dyDescent="0.25">
      <c r="A31" s="2" t="s">
        <v>31</v>
      </c>
      <c r="B31" s="2">
        <f t="shared" si="0"/>
        <v>115</v>
      </c>
      <c r="C31" s="2">
        <f t="shared" si="2"/>
        <v>56</v>
      </c>
      <c r="D31" s="7">
        <v>55</v>
      </c>
      <c r="E31" s="7">
        <v>1</v>
      </c>
      <c r="F31" s="2">
        <f t="shared" si="1"/>
        <v>57</v>
      </c>
      <c r="G31" s="7">
        <v>43</v>
      </c>
      <c r="H31" s="7">
        <v>14</v>
      </c>
      <c r="I31" s="7">
        <v>0</v>
      </c>
      <c r="J31" s="7">
        <v>0</v>
      </c>
      <c r="K31" s="7">
        <v>0</v>
      </c>
      <c r="L31" s="7">
        <v>0</v>
      </c>
      <c r="M31" s="7">
        <v>2</v>
      </c>
      <c r="N31" s="7">
        <v>0</v>
      </c>
    </row>
    <row r="32" spans="1:14" x14ac:dyDescent="0.25">
      <c r="A32" s="2" t="s">
        <v>32</v>
      </c>
      <c r="B32" s="2">
        <f t="shared" si="0"/>
        <v>378</v>
      </c>
      <c r="C32" s="2">
        <f t="shared" si="2"/>
        <v>220</v>
      </c>
      <c r="D32" s="7">
        <v>202</v>
      </c>
      <c r="E32" s="7">
        <v>18</v>
      </c>
      <c r="F32" s="2">
        <f t="shared" si="1"/>
        <v>155</v>
      </c>
      <c r="G32" s="7">
        <v>131</v>
      </c>
      <c r="H32" s="7">
        <v>24</v>
      </c>
      <c r="I32" s="7">
        <v>1</v>
      </c>
      <c r="J32" s="7">
        <v>0</v>
      </c>
      <c r="K32" s="7">
        <v>1</v>
      </c>
      <c r="L32" s="7">
        <v>0</v>
      </c>
      <c r="M32" s="7">
        <v>1</v>
      </c>
      <c r="N32" s="7">
        <v>0</v>
      </c>
    </row>
    <row r="33" spans="1:14" x14ac:dyDescent="0.25">
      <c r="A33" s="2" t="s">
        <v>33</v>
      </c>
      <c r="B33" s="2">
        <f t="shared" si="0"/>
        <v>184</v>
      </c>
      <c r="C33" s="2">
        <f t="shared" si="2"/>
        <v>103</v>
      </c>
      <c r="D33" s="7">
        <v>95</v>
      </c>
      <c r="E33" s="7">
        <v>8</v>
      </c>
      <c r="F33" s="2">
        <f t="shared" si="1"/>
        <v>76</v>
      </c>
      <c r="G33" s="7">
        <v>61</v>
      </c>
      <c r="H33" s="7">
        <v>15</v>
      </c>
      <c r="I33" s="7">
        <v>2</v>
      </c>
      <c r="J33" s="7">
        <v>0</v>
      </c>
      <c r="K33" s="7">
        <v>0</v>
      </c>
      <c r="L33" s="7">
        <v>0</v>
      </c>
      <c r="M33" s="7">
        <v>3</v>
      </c>
      <c r="N33" s="7">
        <v>0</v>
      </c>
    </row>
    <row r="34" spans="1:14" x14ac:dyDescent="0.25">
      <c r="A34" s="2" t="s">
        <v>34</v>
      </c>
      <c r="B34" s="2">
        <f t="shared" si="0"/>
        <v>568</v>
      </c>
      <c r="C34" s="2">
        <f t="shared" si="2"/>
        <v>281</v>
      </c>
      <c r="D34" s="7">
        <v>265</v>
      </c>
      <c r="E34" s="7">
        <v>16</v>
      </c>
      <c r="F34" s="2">
        <f t="shared" si="1"/>
        <v>286</v>
      </c>
      <c r="G34" s="7">
        <v>240</v>
      </c>
      <c r="H34" s="7">
        <v>46</v>
      </c>
      <c r="I34" s="7">
        <v>0</v>
      </c>
      <c r="J34" s="7">
        <v>0</v>
      </c>
      <c r="K34" s="7">
        <v>0</v>
      </c>
      <c r="L34" s="7">
        <v>1</v>
      </c>
      <c r="M34" s="7">
        <v>0</v>
      </c>
      <c r="N34" s="7">
        <v>0</v>
      </c>
    </row>
    <row r="35" spans="1:14" x14ac:dyDescent="0.25">
      <c r="A35" s="2" t="s">
        <v>35</v>
      </c>
      <c r="B35" s="2">
        <f t="shared" si="0"/>
        <v>391</v>
      </c>
      <c r="C35" s="2">
        <f t="shared" si="2"/>
        <v>178</v>
      </c>
      <c r="D35" s="7">
        <v>166</v>
      </c>
      <c r="E35" s="7">
        <v>12</v>
      </c>
      <c r="F35" s="2">
        <f t="shared" si="1"/>
        <v>207</v>
      </c>
      <c r="G35" s="7">
        <v>174</v>
      </c>
      <c r="H35" s="7">
        <v>33</v>
      </c>
      <c r="I35" s="7">
        <v>2</v>
      </c>
      <c r="J35" s="7">
        <v>0</v>
      </c>
      <c r="K35" s="7">
        <v>0</v>
      </c>
      <c r="L35" s="7">
        <v>1</v>
      </c>
      <c r="M35" s="7">
        <v>3</v>
      </c>
      <c r="N35" s="7">
        <v>0</v>
      </c>
    </row>
    <row r="36" spans="1:14" x14ac:dyDescent="0.25">
      <c r="A36" s="2" t="s">
        <v>36</v>
      </c>
      <c r="B36" s="2">
        <f t="shared" si="0"/>
        <v>276</v>
      </c>
      <c r="C36" s="2">
        <f t="shared" si="2"/>
        <v>125</v>
      </c>
      <c r="D36" s="7">
        <v>116</v>
      </c>
      <c r="E36" s="7">
        <v>9</v>
      </c>
      <c r="F36" s="2">
        <f t="shared" si="1"/>
        <v>147</v>
      </c>
      <c r="G36" s="7">
        <v>125</v>
      </c>
      <c r="H36" s="7">
        <v>22</v>
      </c>
      <c r="I36" s="7">
        <v>2</v>
      </c>
      <c r="J36" s="7">
        <v>0</v>
      </c>
      <c r="K36" s="7">
        <v>0</v>
      </c>
      <c r="L36" s="7">
        <v>2</v>
      </c>
      <c r="M36" s="7">
        <v>0</v>
      </c>
      <c r="N36" s="7">
        <v>0</v>
      </c>
    </row>
    <row r="37" spans="1:14" x14ac:dyDescent="0.25">
      <c r="A37" s="2" t="s">
        <v>37</v>
      </c>
      <c r="B37" s="2">
        <f t="shared" si="0"/>
        <v>188</v>
      </c>
      <c r="C37" s="2">
        <f t="shared" si="2"/>
        <v>46</v>
      </c>
      <c r="D37" s="7">
        <v>41</v>
      </c>
      <c r="E37" s="7">
        <v>5</v>
      </c>
      <c r="F37" s="2">
        <f t="shared" si="1"/>
        <v>139</v>
      </c>
      <c r="G37" s="7">
        <v>120</v>
      </c>
      <c r="H37" s="7">
        <v>19</v>
      </c>
      <c r="I37" s="7">
        <v>2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</row>
    <row r="38" spans="1:14" x14ac:dyDescent="0.25">
      <c r="A38" s="2" t="s">
        <v>38</v>
      </c>
      <c r="B38" s="2">
        <f t="shared" si="0"/>
        <v>163</v>
      </c>
      <c r="C38" s="2">
        <f t="shared" si="2"/>
        <v>36</v>
      </c>
      <c r="D38" s="7">
        <v>32</v>
      </c>
      <c r="E38" s="7">
        <v>4</v>
      </c>
      <c r="F38" s="2">
        <f t="shared" si="1"/>
        <v>127</v>
      </c>
      <c r="G38" s="7">
        <v>112</v>
      </c>
      <c r="H38" s="7">
        <v>15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</row>
    <row r="39" spans="1:14" x14ac:dyDescent="0.25">
      <c r="A39" s="2" t="s">
        <v>39</v>
      </c>
      <c r="B39" s="2">
        <f t="shared" si="0"/>
        <v>313</v>
      </c>
      <c r="C39" s="2">
        <f t="shared" si="2"/>
        <v>109</v>
      </c>
      <c r="D39" s="7">
        <v>100</v>
      </c>
      <c r="E39" s="7">
        <v>9</v>
      </c>
      <c r="F39" s="2">
        <f t="shared" si="1"/>
        <v>199</v>
      </c>
      <c r="G39" s="7">
        <v>173</v>
      </c>
      <c r="H39" s="7">
        <v>26</v>
      </c>
      <c r="I39" s="7">
        <v>3</v>
      </c>
      <c r="J39" s="7">
        <v>0</v>
      </c>
      <c r="K39" s="7">
        <v>0</v>
      </c>
      <c r="L39" s="7">
        <v>1</v>
      </c>
      <c r="M39" s="7">
        <v>0</v>
      </c>
      <c r="N39" s="7">
        <v>1</v>
      </c>
    </row>
    <row r="40" spans="1:14" x14ac:dyDescent="0.25">
      <c r="A40" s="2" t="s">
        <v>40</v>
      </c>
      <c r="B40" s="2">
        <f t="shared" si="0"/>
        <v>279</v>
      </c>
      <c r="C40" s="2">
        <f t="shared" si="2"/>
        <v>54</v>
      </c>
      <c r="D40" s="7">
        <v>43</v>
      </c>
      <c r="E40" s="7">
        <v>11</v>
      </c>
      <c r="F40" s="2">
        <f t="shared" si="1"/>
        <v>219</v>
      </c>
      <c r="G40" s="7">
        <v>193</v>
      </c>
      <c r="H40" s="7">
        <v>26</v>
      </c>
      <c r="I40" s="7">
        <v>1</v>
      </c>
      <c r="J40" s="7">
        <v>2</v>
      </c>
      <c r="K40" s="7">
        <v>0</v>
      </c>
      <c r="L40" s="7">
        <v>0</v>
      </c>
      <c r="M40" s="7">
        <v>3</v>
      </c>
      <c r="N40" s="7">
        <v>0</v>
      </c>
    </row>
    <row r="41" spans="1:14" x14ac:dyDescent="0.25">
      <c r="A41" s="2" t="s">
        <v>41</v>
      </c>
      <c r="B41" s="2">
        <f t="shared" si="0"/>
        <v>1036</v>
      </c>
      <c r="C41" s="2">
        <f t="shared" si="2"/>
        <v>647</v>
      </c>
      <c r="D41" s="7">
        <v>588</v>
      </c>
      <c r="E41" s="7">
        <v>59</v>
      </c>
      <c r="F41" s="2">
        <f t="shared" si="1"/>
        <v>386</v>
      </c>
      <c r="G41" s="7">
        <v>315</v>
      </c>
      <c r="H41" s="7">
        <v>71</v>
      </c>
      <c r="I41" s="7">
        <v>0</v>
      </c>
      <c r="J41" s="7">
        <v>0</v>
      </c>
      <c r="K41" s="7">
        <v>0</v>
      </c>
      <c r="L41" s="7">
        <v>1</v>
      </c>
      <c r="M41" s="7">
        <v>2</v>
      </c>
      <c r="N41" s="7">
        <v>0</v>
      </c>
    </row>
    <row r="42" spans="1:14" x14ac:dyDescent="0.25">
      <c r="A42" s="2" t="s">
        <v>42</v>
      </c>
      <c r="B42" s="2">
        <f t="shared" si="0"/>
        <v>286</v>
      </c>
      <c r="C42" s="2">
        <f t="shared" si="2"/>
        <v>128</v>
      </c>
      <c r="D42" s="7">
        <v>118</v>
      </c>
      <c r="E42" s="7">
        <v>10</v>
      </c>
      <c r="F42" s="2">
        <f t="shared" si="1"/>
        <v>156</v>
      </c>
      <c r="G42" s="7">
        <v>135</v>
      </c>
      <c r="H42" s="7">
        <v>21</v>
      </c>
      <c r="I42" s="7">
        <v>0</v>
      </c>
      <c r="J42" s="7">
        <v>0</v>
      </c>
      <c r="K42" s="7">
        <v>1</v>
      </c>
      <c r="L42" s="7">
        <v>1</v>
      </c>
      <c r="M42" s="7">
        <v>0</v>
      </c>
      <c r="N42" s="7">
        <v>0</v>
      </c>
    </row>
    <row r="43" spans="1:14" x14ac:dyDescent="0.25">
      <c r="A43" s="2" t="s">
        <v>56</v>
      </c>
      <c r="B43" s="2">
        <f t="shared" si="0"/>
        <v>174</v>
      </c>
      <c r="C43" s="2">
        <f t="shared" si="2"/>
        <v>80</v>
      </c>
      <c r="D43" s="7">
        <v>71</v>
      </c>
      <c r="E43" s="7">
        <v>9</v>
      </c>
      <c r="F43" s="2">
        <f t="shared" si="1"/>
        <v>93</v>
      </c>
      <c r="G43" s="7">
        <v>70</v>
      </c>
      <c r="H43" s="7">
        <v>23</v>
      </c>
      <c r="I43" s="7">
        <v>0</v>
      </c>
      <c r="J43" s="7">
        <v>0</v>
      </c>
      <c r="K43" s="7"/>
      <c r="L43" s="7">
        <v>0</v>
      </c>
      <c r="M43" s="7">
        <v>1</v>
      </c>
      <c r="N43" s="7">
        <v>0</v>
      </c>
    </row>
    <row r="44" spans="1:14" x14ac:dyDescent="0.25">
      <c r="A44" s="2" t="s">
        <v>43</v>
      </c>
      <c r="B44" s="2">
        <f t="shared" si="0"/>
        <v>374</v>
      </c>
      <c r="C44" s="2">
        <f t="shared" si="2"/>
        <v>139</v>
      </c>
      <c r="D44" s="7">
        <v>119</v>
      </c>
      <c r="E44" s="7">
        <v>20</v>
      </c>
      <c r="F44" s="2">
        <f t="shared" si="1"/>
        <v>234</v>
      </c>
      <c r="G44" s="7">
        <v>190</v>
      </c>
      <c r="H44" s="7">
        <v>44</v>
      </c>
      <c r="I44" s="7">
        <v>0</v>
      </c>
      <c r="J44" s="7">
        <v>0</v>
      </c>
      <c r="K44" s="7">
        <v>1</v>
      </c>
      <c r="L44" s="7">
        <v>0</v>
      </c>
      <c r="M44" s="7">
        <v>0</v>
      </c>
      <c r="N44" s="7">
        <v>0</v>
      </c>
    </row>
    <row r="45" spans="1:14" x14ac:dyDescent="0.25">
      <c r="A45" s="2" t="s">
        <v>44</v>
      </c>
      <c r="B45" s="2">
        <f t="shared" si="0"/>
        <v>223</v>
      </c>
      <c r="C45" s="2">
        <f t="shared" si="2"/>
        <v>53</v>
      </c>
      <c r="D45" s="7">
        <v>50</v>
      </c>
      <c r="E45" s="7">
        <v>3</v>
      </c>
      <c r="F45" s="2">
        <f t="shared" si="1"/>
        <v>169</v>
      </c>
      <c r="G45" s="7">
        <v>137</v>
      </c>
      <c r="H45" s="7">
        <v>32</v>
      </c>
      <c r="I45" s="7">
        <v>0</v>
      </c>
      <c r="J45" s="7">
        <v>0</v>
      </c>
      <c r="K45" s="7">
        <v>0</v>
      </c>
      <c r="L45" s="7">
        <v>1</v>
      </c>
      <c r="M45" s="7">
        <v>0</v>
      </c>
      <c r="N45" s="7">
        <v>0</v>
      </c>
    </row>
    <row r="46" spans="1:14" x14ac:dyDescent="0.25">
      <c r="A46" s="2" t="s">
        <v>45</v>
      </c>
      <c r="B46" s="2">
        <f t="shared" si="0"/>
        <v>367</v>
      </c>
      <c r="C46" s="2">
        <f t="shared" si="2"/>
        <v>136</v>
      </c>
      <c r="D46" s="7">
        <v>125</v>
      </c>
      <c r="E46" s="7">
        <v>11</v>
      </c>
      <c r="F46" s="2">
        <f t="shared" si="1"/>
        <v>226</v>
      </c>
      <c r="G46" s="7">
        <v>193</v>
      </c>
      <c r="H46" s="7">
        <v>33</v>
      </c>
      <c r="I46" s="7">
        <v>0</v>
      </c>
      <c r="J46" s="7">
        <v>1</v>
      </c>
      <c r="K46" s="7">
        <v>0</v>
      </c>
      <c r="L46" s="7">
        <v>0</v>
      </c>
      <c r="M46" s="7">
        <v>4</v>
      </c>
      <c r="N46" s="7">
        <v>0</v>
      </c>
    </row>
    <row r="47" spans="1:14" x14ac:dyDescent="0.25">
      <c r="A47" s="2" t="s">
        <v>46</v>
      </c>
      <c r="B47" s="2">
        <f t="shared" si="0"/>
        <v>148</v>
      </c>
      <c r="C47" s="2">
        <f t="shared" si="2"/>
        <v>44</v>
      </c>
      <c r="D47" s="7">
        <v>37</v>
      </c>
      <c r="E47" s="7">
        <v>7</v>
      </c>
      <c r="F47" s="2">
        <f t="shared" si="1"/>
        <v>102</v>
      </c>
      <c r="G47" s="7">
        <v>84</v>
      </c>
      <c r="H47" s="7">
        <v>18</v>
      </c>
      <c r="I47" s="7">
        <v>0</v>
      </c>
      <c r="J47" s="7">
        <v>0</v>
      </c>
      <c r="K47" s="7">
        <v>0</v>
      </c>
      <c r="L47" s="7">
        <v>0</v>
      </c>
      <c r="M47" s="7">
        <v>2</v>
      </c>
      <c r="N47" s="7">
        <v>0</v>
      </c>
    </row>
    <row r="48" spans="1:14" x14ac:dyDescent="0.25">
      <c r="A48" s="2" t="s">
        <v>47</v>
      </c>
      <c r="B48" s="2">
        <f t="shared" si="0"/>
        <v>162</v>
      </c>
      <c r="C48" s="2">
        <f t="shared" si="2"/>
        <v>37</v>
      </c>
      <c r="D48" s="7">
        <v>30</v>
      </c>
      <c r="E48" s="7">
        <v>7</v>
      </c>
      <c r="F48" s="2">
        <f t="shared" si="1"/>
        <v>125</v>
      </c>
      <c r="G48" s="7">
        <v>106</v>
      </c>
      <c r="H48" s="7">
        <v>19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</row>
    <row r="49" spans="1:14" x14ac:dyDescent="0.25">
      <c r="A49" s="2" t="s">
        <v>48</v>
      </c>
      <c r="B49" s="2">
        <f t="shared" si="0"/>
        <v>121</v>
      </c>
      <c r="C49" s="2">
        <f t="shared" si="2"/>
        <v>47</v>
      </c>
      <c r="D49" s="7">
        <v>43</v>
      </c>
      <c r="E49" s="7">
        <v>4</v>
      </c>
      <c r="F49" s="2">
        <f t="shared" si="1"/>
        <v>70</v>
      </c>
      <c r="G49" s="7">
        <v>65</v>
      </c>
      <c r="H49" s="7">
        <v>5</v>
      </c>
      <c r="I49" s="7">
        <v>1</v>
      </c>
      <c r="J49" s="7">
        <v>0</v>
      </c>
      <c r="K49" s="7">
        <v>0</v>
      </c>
      <c r="L49" s="7">
        <v>0</v>
      </c>
      <c r="M49" s="7">
        <v>3</v>
      </c>
      <c r="N49" s="7">
        <v>0</v>
      </c>
    </row>
    <row r="50" spans="1:14" x14ac:dyDescent="0.25">
      <c r="A50" s="2" t="s">
        <v>49</v>
      </c>
      <c r="B50" s="2">
        <f t="shared" si="0"/>
        <v>113</v>
      </c>
      <c r="C50" s="2">
        <f t="shared" si="2"/>
        <v>18</v>
      </c>
      <c r="D50" s="7">
        <v>16</v>
      </c>
      <c r="E50" s="7">
        <v>2</v>
      </c>
      <c r="F50" s="2">
        <f t="shared" si="1"/>
        <v>92</v>
      </c>
      <c r="G50" s="7">
        <v>77</v>
      </c>
      <c r="H50" s="7">
        <v>15</v>
      </c>
      <c r="I50" s="7">
        <v>0</v>
      </c>
      <c r="J50" s="7">
        <v>0</v>
      </c>
      <c r="K50" s="7">
        <v>0</v>
      </c>
      <c r="L50" s="7">
        <v>0</v>
      </c>
      <c r="M50" s="7">
        <v>3</v>
      </c>
      <c r="N50" s="7">
        <v>0</v>
      </c>
    </row>
    <row r="51" spans="1:14" x14ac:dyDescent="0.25">
      <c r="A51" s="2" t="s">
        <v>50</v>
      </c>
      <c r="B51" s="2">
        <f>SUM(C51,F51,I51:N51)</f>
        <v>606</v>
      </c>
      <c r="C51" s="2">
        <f t="shared" si="2"/>
        <v>272</v>
      </c>
      <c r="D51" s="7">
        <v>245</v>
      </c>
      <c r="E51" s="7">
        <v>27</v>
      </c>
      <c r="F51" s="2">
        <f t="shared" si="1"/>
        <v>332</v>
      </c>
      <c r="G51" s="7">
        <v>287</v>
      </c>
      <c r="H51" s="7">
        <v>45</v>
      </c>
      <c r="I51" s="7">
        <v>0</v>
      </c>
      <c r="J51" s="7">
        <v>0</v>
      </c>
      <c r="K51" s="7">
        <v>0</v>
      </c>
      <c r="L51" s="7">
        <v>0</v>
      </c>
      <c r="M51" s="7">
        <v>2</v>
      </c>
      <c r="N51" s="7">
        <v>0</v>
      </c>
    </row>
    <row r="52" spans="1:14" x14ac:dyDescent="0.25">
      <c r="A52" s="2" t="s">
        <v>2</v>
      </c>
      <c r="B52" s="2">
        <f>SUM(B3:B51)</f>
        <v>13756</v>
      </c>
      <c r="C52" s="2">
        <f t="shared" ref="C52:N52" si="3">SUM(C3:C51)</f>
        <v>5510</v>
      </c>
      <c r="D52" s="2">
        <f t="shared" si="3"/>
        <v>5046</v>
      </c>
      <c r="E52" s="2">
        <f t="shared" si="3"/>
        <v>464</v>
      </c>
      <c r="F52" s="2">
        <f t="shared" si="3"/>
        <v>8091</v>
      </c>
      <c r="G52" s="2">
        <f t="shared" si="3"/>
        <v>6792</v>
      </c>
      <c r="H52" s="2">
        <f t="shared" si="3"/>
        <v>1299</v>
      </c>
      <c r="I52" s="2">
        <f t="shared" si="3"/>
        <v>54</v>
      </c>
      <c r="J52" s="2">
        <f t="shared" si="3"/>
        <v>12</v>
      </c>
      <c r="K52" s="2">
        <f t="shared" si="3"/>
        <v>11</v>
      </c>
      <c r="L52" s="2">
        <f t="shared" si="3"/>
        <v>16</v>
      </c>
      <c r="M52" s="2">
        <f t="shared" si="3"/>
        <v>57</v>
      </c>
      <c r="N52" s="2">
        <f t="shared" si="3"/>
        <v>5</v>
      </c>
    </row>
  </sheetData>
  <pageMargins left="0.25" right="0.25" top="0.75" bottom="0.75" header="0.3" footer="0.3"/>
  <pageSetup paperSize="5" orientation="portrait" r:id="rId1"/>
  <headerFooter>
    <oddHeader>&amp;C2022 NY 23rd Congressional District Special Election Results
August 23, 2022 - Chautauqua County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 in Congress 23rd 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Christopher</dc:creator>
  <cp:lastModifiedBy>Christopher Burt</cp:lastModifiedBy>
  <cp:lastPrinted>2022-07-05T16:50:35Z</cp:lastPrinted>
  <dcterms:created xsi:type="dcterms:W3CDTF">2022-07-05T16:19:45Z</dcterms:created>
  <dcterms:modified xsi:type="dcterms:W3CDTF">2022-09-06T17:04:35Z</dcterms:modified>
</cp:coreProperties>
</file>